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KASV\akasv\001事務局・開発科\●広報　ＨＰ\Excelの申し込みフォーム\"/>
    </mc:Choice>
  </mc:AlternateContent>
  <xr:revisionPtr revIDLastSave="0" documentId="13_ncr:1_{DA1CCB07-A859-4EBF-92E8-8FBB94A0EE59}" xr6:coauthVersionLast="47" xr6:coauthVersionMax="47" xr10:uidLastSave="{00000000-0000-0000-0000-000000000000}"/>
  <bookViews>
    <workbookView xWindow="-120" yWindow="-120" windowWidth="19440" windowHeight="15000" tabRatio="705" xr2:uid="{00000000-000D-0000-FFFF-FFFF00000000}"/>
  </bookViews>
  <sheets>
    <sheet name="ご注文者情報" sheetId="4" r:id="rId1"/>
    <sheet name="発達教育" sheetId="188" r:id="rId2"/>
    <sheet name="職種" sheetId="185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88" l="1"/>
  <c r="L15" i="188"/>
  <c r="L16" i="188"/>
  <c r="L7" i="188"/>
  <c r="L8" i="188"/>
  <c r="L9" i="188"/>
  <c r="L10" i="188"/>
  <c r="L11" i="188"/>
  <c r="L12" i="188"/>
  <c r="L13" i="188"/>
  <c r="L6" i="188" l="1"/>
  <c r="B3" i="188"/>
  <c r="L17" i="188"/>
  <c r="E6" i="188"/>
  <c r="L18" i="188" l="1"/>
  <c r="E18" i="188"/>
  <c r="I19" i="188" l="1"/>
</calcChain>
</file>

<file path=xl/sharedStrings.xml><?xml version="1.0" encoding="utf-8"?>
<sst xmlns="http://schemas.openxmlformats.org/spreadsheetml/2006/main" count="70" uniqueCount="67">
  <si>
    <t>タイトル</t>
    <phoneticPr fontId="1"/>
  </si>
  <si>
    <t>メールアドレス</t>
    <phoneticPr fontId="1"/>
  </si>
  <si>
    <t>ふりがな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</si>
  <si>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</si>
  <si>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</si>
  <si>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</si>
  <si>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支払い方法</t>
    <rPh sb="0" eb="2">
      <t>シハラ</t>
    </rPh>
    <rPh sb="3" eb="5">
      <t>ホウホウ</t>
    </rPh>
    <phoneticPr fontId="1"/>
  </si>
  <si>
    <t>特別支援学級教員</t>
    <rPh sb="0" eb="2">
      <t>トクベツ</t>
    </rPh>
    <rPh sb="2" eb="6">
      <t>シエンガッキュウ</t>
    </rPh>
    <rPh sb="6" eb="8">
      <t>キョウイン</t>
    </rPh>
    <phoneticPr fontId="1"/>
  </si>
  <si>
    <t>特別支援学校教員</t>
    <rPh sb="0" eb="2">
      <t>トクベツ</t>
    </rPh>
    <rPh sb="2" eb="4">
      <t>シエン</t>
    </rPh>
    <rPh sb="4" eb="6">
      <t>ガッコウ</t>
    </rPh>
    <rPh sb="6" eb="8">
      <t>キョウイン</t>
    </rPh>
    <phoneticPr fontId="1"/>
  </si>
  <si>
    <t>保育士</t>
    <rPh sb="0" eb="3">
      <t>ホイクシ</t>
    </rPh>
    <phoneticPr fontId="1"/>
  </si>
  <si>
    <t>幼稚園教員</t>
    <rPh sb="0" eb="3">
      <t>ヨウチエン</t>
    </rPh>
    <rPh sb="3" eb="5">
      <t>キョウイン</t>
    </rPh>
    <phoneticPr fontId="1"/>
  </si>
  <si>
    <t>児童発達支援事業指導員</t>
    <phoneticPr fontId="1"/>
  </si>
  <si>
    <t>放課後デイサービス指導員</t>
    <phoneticPr fontId="1"/>
  </si>
  <si>
    <t>学童保育クラブ・児童館等指導員</t>
    <phoneticPr fontId="1"/>
  </si>
  <si>
    <t>家族</t>
    <phoneticPr fontId="1"/>
  </si>
  <si>
    <t>医師</t>
    <phoneticPr fontId="1"/>
  </si>
  <si>
    <t>看護師</t>
    <phoneticPr fontId="1"/>
  </si>
  <si>
    <t>PT</t>
    <phoneticPr fontId="1"/>
  </si>
  <si>
    <t>OT</t>
    <phoneticPr fontId="1"/>
  </si>
  <si>
    <t>ST</t>
    <phoneticPr fontId="1"/>
  </si>
  <si>
    <t>社会福祉士</t>
    <phoneticPr fontId="1"/>
  </si>
  <si>
    <t>介護福祉士</t>
  </si>
  <si>
    <t>精神保健福祉士</t>
    <phoneticPr fontId="1"/>
  </si>
  <si>
    <t>保健師</t>
    <phoneticPr fontId="1"/>
  </si>
  <si>
    <t>心理職</t>
    <phoneticPr fontId="1"/>
  </si>
  <si>
    <t>研究職</t>
    <phoneticPr fontId="1"/>
  </si>
  <si>
    <t>学生</t>
    <phoneticPr fontId="1"/>
  </si>
  <si>
    <t>その他</t>
  </si>
  <si>
    <t>職種・所属など</t>
    <rPh sb="0" eb="2">
      <t>ショクシュ</t>
    </rPh>
    <rPh sb="3" eb="5">
      <t>ショゾク</t>
    </rPh>
    <phoneticPr fontId="1"/>
  </si>
  <si>
    <t>⇩</t>
    <phoneticPr fontId="1"/>
  </si>
  <si>
    <t>郵便番号　</t>
    <rPh sb="0" eb="4">
      <t>ユウビンバンゴウ</t>
    </rPh>
    <phoneticPr fontId="1"/>
  </si>
  <si>
    <t>FAX番号</t>
    <rPh sb="3" eb="5">
      <t>バンゴウ</t>
    </rPh>
    <phoneticPr fontId="1"/>
  </si>
  <si>
    <t>合計金額</t>
    <rPh sb="0" eb="2">
      <t>ゴウケイ</t>
    </rPh>
    <rPh sb="2" eb="4">
      <t>キンガク</t>
    </rPh>
    <phoneticPr fontId="1"/>
  </si>
  <si>
    <t>様</t>
    <rPh sb="0" eb="1">
      <t>サマ</t>
    </rPh>
    <phoneticPr fontId="21"/>
  </si>
  <si>
    <r>
      <rPr>
        <sz val="20"/>
        <color theme="1"/>
        <rFont val="ＭＳ Ｐゴシック"/>
        <family val="3"/>
        <charset val="128"/>
      </rPr>
      <t>発達教育　申込書</t>
    </r>
    <r>
      <rPr>
        <sz val="11"/>
        <color theme="1"/>
        <rFont val="ＭＳ Ｐゴシック"/>
        <family val="3"/>
        <charset val="128"/>
      </rPr>
      <t xml:space="preserve">
※数量を入力ください。</t>
    </r>
    <rPh sb="0" eb="2">
      <t>ハッタツ</t>
    </rPh>
    <rPh sb="2" eb="4">
      <t>キョウイク</t>
    </rPh>
    <rPh sb="5" eb="8">
      <t>モウシコミショ</t>
    </rPh>
    <rPh sb="10" eb="12">
      <t>スウリョウ</t>
    </rPh>
    <rPh sb="13" eb="15">
      <t>ニュウリョク</t>
    </rPh>
    <phoneticPr fontId="1"/>
  </si>
  <si>
    <t>・送料は無料です。</t>
    <phoneticPr fontId="1"/>
  </si>
  <si>
    <t>冊数</t>
    <rPh sb="0" eb="2">
      <t>サッスウスウ</t>
    </rPh>
    <phoneticPr fontId="21"/>
  </si>
  <si>
    <t>部数</t>
    <rPh sb="0" eb="1">
      <t>ブ</t>
    </rPh>
    <rPh sb="1" eb="2">
      <t>スウ</t>
    </rPh>
    <phoneticPr fontId="21"/>
  </si>
  <si>
    <t>・年度途中のお申し込みでも、４月号よりお送りしています。</t>
    <phoneticPr fontId="1"/>
  </si>
  <si>
    <t>・月刊「発達教育」は、継続購読の手続きを簡単にするため、 「自動継続システム」をとっています。購読中止を希望される場合には必ずご連絡下さい。</t>
    <phoneticPr fontId="1"/>
  </si>
  <si>
    <t>・発送には、1週間から10日程度かかる場合があります。</t>
    <phoneticPr fontId="1"/>
  </si>
  <si>
    <t>・書店ではお求めになれません。お手元まで、毎月直接お届けいたします（25日発行）</t>
    <phoneticPr fontId="1"/>
  </si>
  <si>
    <t>発達教育</t>
    <rPh sb="0" eb="2">
      <t>ハッタツ</t>
    </rPh>
    <rPh sb="2" eb="4">
      <t>キョウイク</t>
    </rPh>
    <phoneticPr fontId="1"/>
  </si>
  <si>
    <t>↓下のセル右端にある▼をクリックして、選択ください。</t>
    <rPh sb="1" eb="2">
      <t>シタ</t>
    </rPh>
    <rPh sb="5" eb="7">
      <t>ミギハシ</t>
    </rPh>
    <rPh sb="19" eb="21">
      <t>センタク</t>
    </rPh>
    <phoneticPr fontId="1"/>
  </si>
  <si>
    <t>・千円未満のお申込みの場合には、代金分の切手をお送りいただき、ご入金確認後の発送となります。</t>
    <rPh sb="1" eb="3">
      <t>センエン</t>
    </rPh>
    <rPh sb="3" eb="5">
      <t>ミマン</t>
    </rPh>
    <rPh sb="7" eb="9">
      <t>モウシコ</t>
    </rPh>
    <rPh sb="11" eb="13">
      <t>バアイ</t>
    </rPh>
    <rPh sb="16" eb="18">
      <t>ダイキン</t>
    </rPh>
    <rPh sb="18" eb="19">
      <t>ブン</t>
    </rPh>
    <rPh sb="20" eb="21">
      <t>キ</t>
    </rPh>
    <rPh sb="21" eb="22">
      <t>テ</t>
    </rPh>
    <rPh sb="24" eb="25">
      <t>オク</t>
    </rPh>
    <rPh sb="32" eb="34">
      <t>ニュウキン</t>
    </rPh>
    <rPh sb="34" eb="36">
      <t>カクニン</t>
    </rPh>
    <rPh sb="36" eb="37">
      <t>アト</t>
    </rPh>
    <rPh sb="38" eb="40">
      <t>ハッソウ</t>
    </rPh>
    <phoneticPr fontId="1"/>
  </si>
  <si>
    <t>・正会員、賛助会員の方は、会費に購読料が含まれています。</t>
    <rPh sb="1" eb="4">
      <t>セイカイイン</t>
    </rPh>
    <rPh sb="5" eb="7">
      <t>サンジョ</t>
    </rPh>
    <rPh sb="7" eb="9">
      <t>カイイン</t>
    </rPh>
    <rPh sb="10" eb="11">
      <t>カタ</t>
    </rPh>
    <rPh sb="16" eb="19">
      <t>コウドクリョウ</t>
    </rPh>
    <phoneticPr fontId="1"/>
  </si>
  <si>
    <t>※銀行振込の場合、　振込手数料はお客様負担となります。</t>
    <phoneticPr fontId="1"/>
  </si>
  <si>
    <r>
      <rPr>
        <sz val="20"/>
        <color theme="1"/>
        <rFont val="ＭＳ Ｐゴシック"/>
        <family val="3"/>
        <charset val="128"/>
      </rPr>
      <t>ご注文者情報　　</t>
    </r>
    <r>
      <rPr>
        <sz val="11"/>
        <color theme="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※このシートの他に、2枚目のシート「発達教育」には、部数や冊数を入力ください。</t>
    </r>
    <rPh sb="1" eb="3">
      <t>チュウモン</t>
    </rPh>
    <rPh sb="3" eb="4">
      <t>シャ</t>
    </rPh>
    <rPh sb="4" eb="6">
      <t>ジョウホウ</t>
    </rPh>
    <rPh sb="30" eb="32">
      <t>キョウイク</t>
    </rPh>
    <rPh sb="36" eb="38">
      <t>ブスウ</t>
    </rPh>
    <rPh sb="39" eb="41">
      <t>サッスウ</t>
    </rPh>
    <phoneticPr fontId="1"/>
  </si>
  <si>
    <t>通常学級教員</t>
    <rPh sb="0" eb="2">
      <t>ツウジョウ</t>
    </rPh>
    <rPh sb="2" eb="4">
      <t>ガッキュウ</t>
    </rPh>
    <rPh sb="4" eb="6">
      <t>キョウイン</t>
    </rPh>
    <phoneticPr fontId="1"/>
  </si>
  <si>
    <t>■本申込書に記載した個人情報が、当協会の啓発事業（月刊誌・セミナー等）の案内に利用される事に同意の上、申し込みます。</t>
    <phoneticPr fontId="1"/>
  </si>
  <si>
    <t>【2023年度発達教育バックナンバー】</t>
    <phoneticPr fontId="1"/>
  </si>
  <si>
    <r>
      <t xml:space="preserve">【 </t>
    </r>
    <r>
      <rPr>
        <sz val="14"/>
        <color rgb="FF000000"/>
        <rFont val="Meiryo UI"/>
        <family val="3"/>
        <charset val="128"/>
      </rPr>
      <t>2024年度</t>
    </r>
    <r>
      <rPr>
        <sz val="10"/>
        <color rgb="FF000000"/>
        <rFont val="Meiryo UI"/>
        <family val="3"/>
        <charset val="128"/>
      </rPr>
      <t>発達教育年間購読 】</t>
    </r>
    <rPh sb="6" eb="8">
      <t>ネンド</t>
    </rPh>
    <rPh sb="8" eb="10">
      <t>ハッタツ</t>
    </rPh>
    <rPh sb="10" eb="12">
      <t>キョウイク</t>
    </rPh>
    <rPh sb="12" eb="14">
      <t>ネンカン</t>
    </rPh>
    <rPh sb="14" eb="16">
      <t>コウドク</t>
    </rPh>
    <phoneticPr fontId="1"/>
  </si>
  <si>
    <t>4月号　特集 「気持ち」を表現する―情動の表出と調整―</t>
    <rPh sb="1" eb="3">
      <t>ガツゴウ</t>
    </rPh>
    <phoneticPr fontId="21"/>
  </si>
  <si>
    <t>5月号　特集 「発達障害のある人の感覚の問題とその支援」</t>
    <rPh sb="1" eb="3">
      <t>ガツゴウ</t>
    </rPh>
    <phoneticPr fontId="21"/>
  </si>
  <si>
    <t>6月号　特集 「食事中の気になる体・指先の評価ポイントと
                 具体的な支援法」</t>
    <rPh sb="1" eb="3">
      <t>ガツゴウ</t>
    </rPh>
    <phoneticPr fontId="21"/>
  </si>
  <si>
    <t>7月号　特集 「実行機能の定型・非定型発達」</t>
    <rPh sb="1" eb="3">
      <t>ガツゴウ</t>
    </rPh>
    <phoneticPr fontId="21"/>
  </si>
  <si>
    <t>8月号　特集 「不安がつよい子への理解と対応
　  　―自閉スペクトラム症の子どもの不安と認知行動療法」</t>
    <rPh sb="1" eb="3">
      <t>ガツゴウ</t>
    </rPh>
    <phoneticPr fontId="21"/>
  </si>
  <si>
    <t>9月号　特集  「発達障害のある子の姿勢と
                   バランス機能について」</t>
    <rPh sb="1" eb="3">
      <t>ガツゴウ</t>
    </rPh>
    <phoneticPr fontId="21"/>
  </si>
  <si>
    <t>10月号　特集 「発達障害のある人と精神障害」</t>
    <rPh sb="2" eb="4">
      <t>ガツゴウ</t>
    </rPh>
    <phoneticPr fontId="21"/>
  </si>
  <si>
    <t>税込
価格</t>
    <rPh sb="0" eb="2">
      <t>ゼイコミ</t>
    </rPh>
    <rPh sb="3" eb="5">
      <t>カカク</t>
    </rPh>
    <phoneticPr fontId="21"/>
  </si>
  <si>
    <t>11月号　特集 「我が国における
                    インクルーシブ教育の現状と展望」</t>
    <rPh sb="2" eb="4">
      <t>ガツゴウ</t>
    </rPh>
    <phoneticPr fontId="21"/>
  </si>
  <si>
    <t>12月号　特集「障害のある子の将来のお金、住まい、支援」</t>
    <rPh sb="2" eb="4">
      <t>ガツゴウ</t>
    </rPh>
    <phoneticPr fontId="21"/>
  </si>
  <si>
    <t>・2010～2021年度分のバックナンバーは、他社サイト「万能書店」でオンデマンド出版しております。（価格などの諸条件が異なります。）</t>
    <phoneticPr fontId="1"/>
  </si>
  <si>
    <t>3月号　特集「特別支援教育・発達支援におけるICT活用の有効性」</t>
    <rPh sb="1" eb="3">
      <t>ガツゴウ</t>
    </rPh>
    <phoneticPr fontId="21"/>
  </si>
  <si>
    <t>2月号　特集「働く私たち」</t>
    <rPh sb="1" eb="3">
      <t>ガツゴウ</t>
    </rPh>
    <rPh sb="7" eb="8">
      <t>ハタラ</t>
    </rPh>
    <rPh sb="9" eb="10">
      <t>ワタシ</t>
    </rPh>
    <phoneticPr fontId="21"/>
  </si>
  <si>
    <t>1月号　特集「忘れっぽい子どもへの理解と支援
　　　　　　　　　　　　―ワーキングメモリに着目して」</t>
    <rPh sb="1" eb="3">
      <t>ガツゴウ</t>
    </rPh>
    <rPh sb="7" eb="8">
      <t>ワス</t>
    </rPh>
    <rPh sb="12" eb="13">
      <t>コ</t>
    </rPh>
    <rPh sb="17" eb="19">
      <t>リカイ</t>
    </rPh>
    <rPh sb="20" eb="22">
      <t>シエン</t>
    </rPh>
    <rPh sb="45" eb="47">
      <t>チャクモク</t>
    </rPh>
    <phoneticPr fontId="21"/>
  </si>
  <si>
    <t>年間購読（2024年4月号～2025年3月号）</t>
    <rPh sb="0" eb="2">
      <t>ネンカン</t>
    </rPh>
    <rPh sb="2" eb="4">
      <t>コウドク</t>
    </rPh>
    <rPh sb="9" eb="10">
      <t>ネン</t>
    </rPh>
    <rPh sb="11" eb="13">
      <t>ガツゴウ</t>
    </rPh>
    <rPh sb="18" eb="19">
      <t>ネン</t>
    </rPh>
    <rPh sb="20" eb="22">
      <t>ガツゴウ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</si>
</sst>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&quot;¥&quot;#,##0_);[Red]\(&quot;¥&quot;#,##0\)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5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0000"/>
      <name val="Meiryo UI"/>
      <family val="3"/>
      <charset val="128"/>
    </font>
    <font>
      <sz val="6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7"/>
      <color rgb="FF000000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12" fillId="0" borderId="0" xfId="1" applyFont="1" applyAlignment="1">
      <alignment horizontal="left" vertical="top" wrapText="1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1" applyFont="1" applyAlignment="1">
      <alignment horizontal="left" vertical="top"/>
    </xf>
    <xf numFmtId="176" fontId="14" fillId="0" borderId="0" xfId="1" applyNumberFormat="1" applyFont="1" applyAlignment="1">
      <alignment horizontal="left" vertical="top"/>
    </xf>
    <xf numFmtId="0" fontId="15" fillId="0" borderId="0" xfId="1" applyFont="1" applyAlignment="1">
      <alignment horizontal="left" vertical="top"/>
    </xf>
    <xf numFmtId="176" fontId="20" fillId="0" borderId="7" xfId="1" applyNumberFormat="1" applyFont="1" applyBorder="1" applyAlignment="1">
      <alignment horizontal="center" vertical="center" wrapText="1"/>
    </xf>
    <xf numFmtId="9" fontId="20" fillId="0" borderId="25" xfId="1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9" fillId="0" borderId="3" xfId="1" applyFont="1" applyBorder="1" applyAlignment="1">
      <alignment horizontal="center" vertical="center"/>
    </xf>
    <xf numFmtId="176" fontId="22" fillId="0" borderId="3" xfId="1" applyNumberFormat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176" fontId="23" fillId="0" borderId="3" xfId="1" applyNumberFormat="1" applyFont="1" applyBorder="1" applyAlignment="1">
      <alignment horizontal="center"/>
    </xf>
    <xf numFmtId="0" fontId="12" fillId="0" borderId="0" xfId="0" applyFont="1">
      <alignment vertical="center"/>
    </xf>
    <xf numFmtId="176" fontId="14" fillId="0" borderId="0" xfId="0" applyNumberFormat="1" applyFo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6" fontId="23" fillId="0" borderId="0" xfId="1" applyNumberFormat="1" applyFont="1" applyAlignment="1">
      <alignment horizontal="center"/>
    </xf>
    <xf numFmtId="0" fontId="15" fillId="0" borderId="0" xfId="1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77" fontId="13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177" fontId="23" fillId="0" borderId="0" xfId="0" applyNumberFormat="1" applyFont="1">
      <alignment vertical="center"/>
    </xf>
    <xf numFmtId="177" fontId="18" fillId="0" borderId="0" xfId="0" applyNumberFormat="1" applyFont="1">
      <alignment vertical="center"/>
    </xf>
    <xf numFmtId="0" fontId="19" fillId="0" borderId="0" xfId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9" fillId="0" borderId="0" xfId="1" applyFont="1" applyAlignment="1">
      <alignment vertical="center" wrapText="1"/>
    </xf>
    <xf numFmtId="0" fontId="25" fillId="0" borderId="18" xfId="1" applyFont="1" applyBorder="1" applyAlignment="1">
      <alignment horizontal="left" vertical="center"/>
    </xf>
    <xf numFmtId="0" fontId="7" fillId="0" borderId="29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9" fillId="0" borderId="3" xfId="1" applyFont="1" applyBorder="1" applyAlignment="1">
      <alignment vertical="center" wrapText="1"/>
    </xf>
    <xf numFmtId="177" fontId="15" fillId="0" borderId="3" xfId="1" applyNumberFormat="1" applyFont="1" applyBorder="1" applyAlignment="1">
      <alignment horizontal="right" vertical="center"/>
    </xf>
    <xf numFmtId="0" fontId="12" fillId="0" borderId="0" xfId="1" applyFont="1" applyAlignment="1">
      <alignment horizontal="center" vertical="center" wrapText="1"/>
    </xf>
    <xf numFmtId="177" fontId="15" fillId="0" borderId="0" xfId="1" applyNumberFormat="1" applyFont="1" applyAlignment="1">
      <alignment horizontal="right" vertical="center"/>
    </xf>
    <xf numFmtId="0" fontId="15" fillId="0" borderId="27" xfId="1" applyFont="1" applyBorder="1" applyAlignment="1" applyProtection="1">
      <alignment horizontal="right" vertical="center"/>
      <protection locked="0"/>
    </xf>
    <xf numFmtId="177" fontId="15" fillId="0" borderId="30" xfId="1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17" fillId="0" borderId="0" xfId="0" applyFont="1" applyAlignment="1">
      <alignment vertical="center" wrapText="1"/>
    </xf>
    <xf numFmtId="176" fontId="23" fillId="0" borderId="15" xfId="1" applyNumberFormat="1" applyFont="1" applyBorder="1" applyAlignment="1">
      <alignment horizontal="center"/>
    </xf>
    <xf numFmtId="176" fontId="23" fillId="0" borderId="10" xfId="1" applyNumberFormat="1" applyFont="1" applyBorder="1" applyAlignment="1">
      <alignment horizontal="center"/>
    </xf>
    <xf numFmtId="0" fontId="2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0" fillId="0" borderId="5" xfId="0" applyBorder="1">
      <alignment vertical="center"/>
    </xf>
    <xf numFmtId="0" fontId="2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0" fontId="9" fillId="0" borderId="12" xfId="0" applyFont="1" applyBorder="1">
      <alignment vertical="center"/>
    </xf>
    <xf numFmtId="0" fontId="9" fillId="0" borderId="26" xfId="0" applyFont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6" xfId="0" applyFont="1" applyBorder="1" applyProtection="1">
      <alignment vertical="center"/>
      <protection locked="0"/>
    </xf>
    <xf numFmtId="0" fontId="4" fillId="0" borderId="31" xfId="0" applyFont="1" applyBorder="1" applyProtection="1">
      <alignment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178" fontId="1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18" fillId="0" borderId="19" xfId="1" applyFont="1" applyBorder="1" applyAlignment="1">
      <alignment horizontal="left" vertical="center" wrapText="1"/>
    </xf>
    <xf numFmtId="0" fontId="18" fillId="0" borderId="20" xfId="1" applyFont="1" applyBorder="1" applyAlignment="1">
      <alignment horizontal="left" vertical="center" wrapText="1"/>
    </xf>
    <xf numFmtId="0" fontId="19" fillId="0" borderId="21" xfId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5" fillId="0" borderId="11" xfId="1" applyFont="1" applyBorder="1" applyAlignment="1">
      <alignment horizontal="left" vertical="center"/>
    </xf>
    <xf numFmtId="0" fontId="25" fillId="0" borderId="13" xfId="1" applyFont="1" applyBorder="1" applyAlignment="1">
      <alignment horizontal="left" vertical="center"/>
    </xf>
    <xf numFmtId="0" fontId="18" fillId="0" borderId="19" xfId="1" applyFont="1" applyBorder="1" applyAlignment="1">
      <alignment horizontal="left" vertical="center"/>
    </xf>
    <xf numFmtId="0" fontId="18" fillId="0" borderId="20" xfId="1" applyFont="1" applyBorder="1" applyAlignment="1">
      <alignment horizontal="left" vertical="center"/>
    </xf>
  </cellXfs>
  <cellStyles count="2">
    <cellStyle name="標準" xfId="0" builtinId="0"/>
    <cellStyle name="標準 2" xfId="1" xr:uid="{4EE582E1-6F48-42E1-8225-7B78CD0612D8}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CC"/>
      <color rgb="FFFFCCFF"/>
      <color rgb="FFCCCCFF"/>
      <color rgb="FFCCFFFF"/>
      <color rgb="FFFFCC99"/>
      <color rgb="FFFFFFCC"/>
      <color rgb="FFCCFFCC"/>
      <color rgb="FFCCE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38100</xdr:rowOff>
        </xdr:from>
        <xdr:to>
          <xdr:col>2</xdr:col>
          <xdr:colOff>38100</xdr:colOff>
          <xdr:row>14</xdr:row>
          <xdr:rowOff>9525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個人の方、民間事業者　郵便振替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</xdr:row>
          <xdr:rowOff>9525</xdr:rowOff>
        </xdr:from>
        <xdr:to>
          <xdr:col>2</xdr:col>
          <xdr:colOff>2085975</xdr:colOff>
          <xdr:row>14</xdr:row>
          <xdr:rowOff>19050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自治体・公的機関の方　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3</xdr:row>
          <xdr:rowOff>180975</xdr:rowOff>
        </xdr:to>
        <xdr:sp macro="" textlink="">
          <xdr:nvSpPr>
            <xdr:cNvPr id="4111" name="Group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2428875</xdr:colOff>
          <xdr:row>11</xdr:row>
          <xdr:rowOff>0</xdr:rowOff>
        </xdr:from>
        <xdr:to>
          <xdr:col>2</xdr:col>
          <xdr:colOff>885825</xdr:colOff>
          <xdr:row>13</xdr:row>
          <xdr:rowOff>438150</xdr:rowOff>
        </xdr:to>
        <xdr:sp macro="" textlink="">
          <xdr:nvSpPr>
            <xdr:cNvPr id="4112" name="Group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3</xdr:col>
          <xdr:colOff>19050</xdr:colOff>
          <xdr:row>21</xdr:row>
          <xdr:rowOff>228600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2428875</xdr:colOff>
          <xdr:row>11</xdr:row>
          <xdr:rowOff>0</xdr:rowOff>
        </xdr:from>
        <xdr:to>
          <xdr:col>2</xdr:col>
          <xdr:colOff>885825</xdr:colOff>
          <xdr:row>13</xdr:row>
          <xdr:rowOff>438150</xdr:rowOff>
        </xdr:to>
        <xdr:sp macro="" textlink="">
          <xdr:nvSpPr>
            <xdr:cNvPr id="4117" name="Group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3</xdr:row>
          <xdr:rowOff>180975</xdr:rowOff>
        </xdr:to>
        <xdr:sp macro="" textlink="">
          <xdr:nvSpPr>
            <xdr:cNvPr id="4118" name="Group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7</xdr:col>
          <xdr:colOff>828675</xdr:colOff>
          <xdr:row>3</xdr:row>
          <xdr:rowOff>171450</xdr:rowOff>
        </xdr:to>
        <xdr:sp macro="" textlink="">
          <xdr:nvSpPr>
            <xdr:cNvPr id="250881" name="Group Box 1" hidden="1">
              <a:extLst>
                <a:ext uri="{63B3BB69-23CF-44E3-9099-C40C66FF867C}">
                  <a14:compatExt spid="_x0000_s250881"/>
                </a:ext>
                <a:ext uri="{FF2B5EF4-FFF2-40B4-BE49-F238E27FC236}">
                  <a16:creationId xmlns:a16="http://schemas.microsoft.com/office/drawing/2014/main" id="{00000000-0008-0000-0100-000001D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7</xdr:col>
          <xdr:colOff>828675</xdr:colOff>
          <xdr:row>3</xdr:row>
          <xdr:rowOff>171450</xdr:rowOff>
        </xdr:to>
        <xdr:sp macro="" textlink="">
          <xdr:nvSpPr>
            <xdr:cNvPr id="250882" name="Group Box 2" hidden="1">
              <a:extLst>
                <a:ext uri="{63B3BB69-23CF-44E3-9099-C40C66FF867C}">
                  <a14:compatExt spid="_x0000_s250882"/>
                </a:ext>
                <a:ext uri="{FF2B5EF4-FFF2-40B4-BE49-F238E27FC236}">
                  <a16:creationId xmlns:a16="http://schemas.microsoft.com/office/drawing/2014/main" id="{00000000-0008-0000-0100-000002D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15"/>
  <sheetViews>
    <sheetView tabSelected="1" zoomScale="99" zoomScaleNormal="99" workbookViewId="0">
      <selection activeCell="B5" sqref="B5:C5"/>
    </sheetView>
  </sheetViews>
  <sheetFormatPr defaultColWidth="8.875" defaultRowHeight="18.75" x14ac:dyDescent="0.4"/>
  <cols>
    <col min="1" max="1" width="33.625" style="1" customWidth="1"/>
    <col min="2" max="2" width="28.25" style="1" customWidth="1"/>
    <col min="3" max="3" width="28" style="1" customWidth="1"/>
    <col min="4" max="16384" width="8.875" style="1"/>
  </cols>
  <sheetData>
    <row r="1" spans="1:3" ht="63" customHeight="1" x14ac:dyDescent="0.4">
      <c r="A1" s="62" t="s">
        <v>47</v>
      </c>
      <c r="B1" s="63"/>
      <c r="C1" s="63"/>
    </row>
    <row r="2" spans="1:3" ht="20.25" customHeight="1" x14ac:dyDescent="0.4">
      <c r="A2" s="52" t="s">
        <v>49</v>
      </c>
      <c r="B2"/>
      <c r="C2"/>
    </row>
    <row r="3" spans="1:3" ht="9" customHeight="1" x14ac:dyDescent="0.4">
      <c r="A3" s="52"/>
      <c r="B3"/>
      <c r="C3"/>
    </row>
    <row r="4" spans="1:3" ht="19.5" customHeight="1" x14ac:dyDescent="0.4">
      <c r="A4" s="60" t="s">
        <v>42</v>
      </c>
      <c r="B4" s="61"/>
      <c r="C4" s="61"/>
    </row>
    <row r="5" spans="1:3" ht="27.75" customHeight="1" x14ac:dyDescent="0.4">
      <c r="A5" s="5" t="s">
        <v>2</v>
      </c>
      <c r="B5" s="74"/>
      <c r="C5" s="75"/>
    </row>
    <row r="6" spans="1:3" ht="44.25" customHeight="1" x14ac:dyDescent="0.4">
      <c r="A6" s="4" t="s">
        <v>3</v>
      </c>
      <c r="B6" s="76"/>
      <c r="C6" s="77"/>
    </row>
    <row r="7" spans="1:3" ht="24.75" customHeight="1" x14ac:dyDescent="0.4">
      <c r="A7" s="4" t="s">
        <v>30</v>
      </c>
      <c r="B7" s="64"/>
      <c r="C7" s="65"/>
    </row>
    <row r="8" spans="1:3" ht="60" customHeight="1" x14ac:dyDescent="0.4">
      <c r="A8" s="4" t="s">
        <v>4</v>
      </c>
      <c r="B8" s="78"/>
      <c r="C8" s="79"/>
    </row>
    <row r="9" spans="1:3" ht="44.25" customHeight="1" x14ac:dyDescent="0.4">
      <c r="A9" s="4" t="s">
        <v>5</v>
      </c>
      <c r="B9" s="66"/>
      <c r="C9" s="67"/>
    </row>
    <row r="10" spans="1:3" ht="44.25" customHeight="1" x14ac:dyDescent="0.4">
      <c r="A10" s="4" t="s">
        <v>31</v>
      </c>
      <c r="B10" s="66"/>
      <c r="C10" s="67"/>
    </row>
    <row r="11" spans="1:3" ht="44.25" customHeight="1" x14ac:dyDescent="0.4">
      <c r="A11" s="4" t="s">
        <v>1</v>
      </c>
      <c r="B11" s="78"/>
      <c r="C11" s="79"/>
    </row>
    <row r="12" spans="1:3" ht="19.899999999999999" customHeight="1" x14ac:dyDescent="0.4">
      <c r="A12" s="70" t="s">
        <v>28</v>
      </c>
      <c r="B12" s="68" t="s">
        <v>43</v>
      </c>
      <c r="C12" s="69"/>
    </row>
    <row r="13" spans="1:3" ht="33" customHeight="1" x14ac:dyDescent="0.4">
      <c r="A13" s="71"/>
      <c r="B13" s="72"/>
      <c r="C13" s="73"/>
    </row>
    <row r="14" spans="1:3" ht="44.25" customHeight="1" x14ac:dyDescent="0.4">
      <c r="A14" s="58" t="s">
        <v>6</v>
      </c>
      <c r="B14" s="2"/>
      <c r="C14" s="3"/>
    </row>
    <row r="15" spans="1:3" ht="38.25" customHeight="1" x14ac:dyDescent="0.4">
      <c r="A15" s="59"/>
      <c r="B15" s="56" t="s">
        <v>46</v>
      </c>
      <c r="C15" s="57"/>
    </row>
  </sheetData>
  <sheetProtection algorithmName="SHA-512" hashValue="g3ogFbMzz1HktD+a4Iga0l8FycGEC2JEIPlQ8AvhHDrNR7rs5gqRaM47IchHnAtUSD0nIUQnOTvPX5FyOmgl0w==" saltValue="yHN40IV2Mn3v6N2E2UtECw==" spinCount="100000" sheet="1" objects="1" scenarios="1"/>
  <mergeCells count="14">
    <mergeCell ref="B15:C15"/>
    <mergeCell ref="A14:A15"/>
    <mergeCell ref="A4:C4"/>
    <mergeCell ref="A1:C1"/>
    <mergeCell ref="B7:C7"/>
    <mergeCell ref="B10:C10"/>
    <mergeCell ref="B12:C12"/>
    <mergeCell ref="A12:A13"/>
    <mergeCell ref="B13:C13"/>
    <mergeCell ref="B5:C5"/>
    <mergeCell ref="B6:C6"/>
    <mergeCell ref="B9:C9"/>
    <mergeCell ref="B8:C8"/>
    <mergeCell ref="B11:C11"/>
  </mergeCells>
  <phoneticPr fontId="1"/>
  <pageMargins left="0.39370078740157483" right="0.19685039370078741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13</xdr:row>
                    <xdr:rowOff>38100</xdr:rowOff>
                  </from>
                  <to>
                    <xdr:col>2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2</xdr:col>
                    <xdr:colOff>104775</xdr:colOff>
                    <xdr:row>13</xdr:row>
                    <xdr:rowOff>9525</xdr:rowOff>
                  </from>
                  <to>
                    <xdr:col>2</xdr:col>
                    <xdr:colOff>2085975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Group Box 15">
              <controlPr defaultSize="0" autoFill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Group Box 16">
              <controlPr defaultSize="0" autoFill="0" autoPict="0">
                <anchor moveWithCells="1">
                  <from>
                    <xdr:col>0</xdr:col>
                    <xdr:colOff>2428875</xdr:colOff>
                    <xdr:row>11</xdr:row>
                    <xdr:rowOff>0</xdr:rowOff>
                  </from>
                  <to>
                    <xdr:col>2</xdr:col>
                    <xdr:colOff>885825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Group Box 17">
              <controlPr defaultSize="0" autoFill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3</xdr:col>
                    <xdr:colOff>19050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9" name="Group Box 21">
              <controlPr defaultSize="0" autoFill="0" autoPict="0">
                <anchor moveWithCells="1">
                  <from>
                    <xdr:col>0</xdr:col>
                    <xdr:colOff>2428875</xdr:colOff>
                    <xdr:row>11</xdr:row>
                    <xdr:rowOff>0</xdr:rowOff>
                  </from>
                  <to>
                    <xdr:col>2</xdr:col>
                    <xdr:colOff>885825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0" name="Group Box 22">
              <controlPr defaultSize="0" autoFill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BA493D-549C-4292-A8D6-0EC427155B6B}">
          <x14:formula1>
            <xm:f>職種!$A$1:$A$22</xm:f>
          </x14:formula1>
          <xm:sqref>B13:C13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0F93C-0664-4019-BD4B-B59F66D14A20}">
  <dimension ref="A1:N102"/>
  <sheetViews>
    <sheetView workbookViewId="0">
      <selection activeCell="B6" sqref="B6"/>
    </sheetView>
  </sheetViews>
  <sheetFormatPr defaultColWidth="9" defaultRowHeight="15.75" x14ac:dyDescent="0.4"/>
  <cols>
    <col min="1" max="1" width="1" style="24" customWidth="1"/>
    <col min="2" max="2" width="34.125" style="10" customWidth="1"/>
    <col min="3" max="3" width="4.75" style="25" customWidth="1"/>
    <col min="4" max="4" width="4.625" style="16" customWidth="1"/>
    <col min="5" max="5" width="6.75" style="32" hidden="1" customWidth="1"/>
    <col min="6" max="6" width="0.875" style="16" customWidth="1"/>
    <col min="7" max="7" width="1" style="24" customWidth="1"/>
    <col min="8" max="8" width="25" style="10" customWidth="1"/>
    <col min="9" max="9" width="9.125" style="10" customWidth="1"/>
    <col min="10" max="10" width="4.75" style="25" customWidth="1"/>
    <col min="11" max="11" width="4.625" style="16" customWidth="1"/>
    <col min="12" max="12" width="6.75" style="32" hidden="1" customWidth="1"/>
    <col min="13" max="16384" width="9" style="9"/>
  </cols>
  <sheetData>
    <row r="1" spans="1:14" ht="3.75" customHeight="1" x14ac:dyDescent="0.4">
      <c r="A1" s="6"/>
      <c r="B1" s="11"/>
      <c r="C1" s="12"/>
      <c r="D1" s="13"/>
      <c r="E1" s="31"/>
      <c r="F1" s="7"/>
      <c r="G1" s="6"/>
      <c r="H1" s="11"/>
      <c r="I1" s="11"/>
      <c r="J1" s="12"/>
      <c r="K1" s="13"/>
      <c r="L1" s="31"/>
      <c r="M1" s="8"/>
    </row>
    <row r="2" spans="1:14" s="1" customFormat="1" ht="63" customHeight="1" x14ac:dyDescent="0.4">
      <c r="A2" s="62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4" s="1" customFormat="1" ht="30.75" customHeight="1" x14ac:dyDescent="0.4">
      <c r="A3" s="38"/>
      <c r="B3" s="40">
        <f>ご注文者情報!B6</f>
        <v>0</v>
      </c>
      <c r="C3" s="39" t="s">
        <v>33</v>
      </c>
      <c r="D3"/>
      <c r="E3"/>
      <c r="F3"/>
      <c r="G3"/>
      <c r="H3"/>
      <c r="I3"/>
      <c r="J3"/>
      <c r="K3"/>
    </row>
    <row r="4" spans="1:14" ht="21" customHeight="1" x14ac:dyDescent="0.4">
      <c r="A4" s="84" t="s">
        <v>0</v>
      </c>
      <c r="B4" s="85"/>
      <c r="C4" s="14" t="s">
        <v>59</v>
      </c>
      <c r="D4" s="15" t="s">
        <v>37</v>
      </c>
      <c r="G4" s="84" t="s">
        <v>0</v>
      </c>
      <c r="H4" s="85"/>
      <c r="I4" s="30"/>
      <c r="J4" s="14" t="s">
        <v>59</v>
      </c>
      <c r="K4" s="15" t="s">
        <v>36</v>
      </c>
    </row>
    <row r="5" spans="1:14" ht="27.75" customHeight="1" x14ac:dyDescent="0.4">
      <c r="A5" s="42" t="s">
        <v>51</v>
      </c>
      <c r="B5" s="17"/>
      <c r="C5" s="18"/>
      <c r="D5" s="19" t="s">
        <v>29</v>
      </c>
      <c r="G5" s="86" t="s">
        <v>50</v>
      </c>
      <c r="H5" s="87"/>
      <c r="I5" s="87"/>
      <c r="J5" s="18"/>
      <c r="K5" s="19" t="s">
        <v>29</v>
      </c>
    </row>
    <row r="6" spans="1:14" ht="27.75" customHeight="1" x14ac:dyDescent="0.2">
      <c r="A6" s="22"/>
      <c r="B6" s="43" t="s">
        <v>66</v>
      </c>
      <c r="C6" s="54">
        <v>4800</v>
      </c>
      <c r="D6" s="50"/>
      <c r="E6" s="34">
        <f t="shared" ref="E6" si="0">C6*D6</f>
        <v>0</v>
      </c>
      <c r="G6" s="20"/>
      <c r="H6" s="88" t="s">
        <v>52</v>
      </c>
      <c r="I6" s="89"/>
      <c r="J6" s="55">
        <v>400</v>
      </c>
      <c r="K6" s="49"/>
      <c r="L6" s="34">
        <f t="shared" ref="L6:L17" si="1">J6*K6</f>
        <v>0</v>
      </c>
    </row>
    <row r="7" spans="1:14" ht="27.75" customHeight="1" x14ac:dyDescent="0.2">
      <c r="A7" s="44"/>
      <c r="B7" s="45"/>
      <c r="C7" s="23"/>
      <c r="D7" s="46"/>
      <c r="E7" s="34"/>
      <c r="G7" s="21"/>
      <c r="H7" s="82" t="s">
        <v>53</v>
      </c>
      <c r="I7" s="83"/>
      <c r="J7" s="55">
        <v>400</v>
      </c>
      <c r="K7" s="49"/>
      <c r="L7" s="34">
        <f t="shared" ref="L7" si="2">J7*K7</f>
        <v>0</v>
      </c>
    </row>
    <row r="8" spans="1:14" ht="27.75" customHeight="1" x14ac:dyDescent="0.2">
      <c r="A8" s="47"/>
      <c r="B8" s="41"/>
      <c r="C8" s="28"/>
      <c r="D8" s="48"/>
      <c r="E8" s="34"/>
      <c r="G8" s="21"/>
      <c r="H8" s="82" t="s">
        <v>54</v>
      </c>
      <c r="I8" s="89"/>
      <c r="J8" s="55">
        <v>400</v>
      </c>
      <c r="K8" s="49"/>
      <c r="L8" s="34">
        <f t="shared" si="1"/>
        <v>0</v>
      </c>
    </row>
    <row r="9" spans="1:14" ht="27.75" customHeight="1" x14ac:dyDescent="0.2">
      <c r="A9" s="47"/>
      <c r="B9" s="41"/>
      <c r="C9" s="28"/>
      <c r="D9" s="48"/>
      <c r="E9" s="34"/>
      <c r="G9" s="21"/>
      <c r="H9" s="88" t="s">
        <v>55</v>
      </c>
      <c r="I9" s="89"/>
      <c r="J9" s="55">
        <v>400</v>
      </c>
      <c r="K9" s="49"/>
      <c r="L9" s="34">
        <f t="shared" ref="L9" si="3">J9*K9</f>
        <v>0</v>
      </c>
    </row>
    <row r="10" spans="1:14" ht="27.75" customHeight="1" x14ac:dyDescent="0.2">
      <c r="A10" s="47"/>
      <c r="B10" s="41"/>
      <c r="C10" s="28"/>
      <c r="D10" s="48"/>
      <c r="E10" s="34"/>
      <c r="G10" s="21"/>
      <c r="H10" s="82" t="s">
        <v>56</v>
      </c>
      <c r="I10" s="89"/>
      <c r="J10" s="55">
        <v>400</v>
      </c>
      <c r="K10" s="49"/>
      <c r="L10" s="34">
        <f t="shared" si="1"/>
        <v>0</v>
      </c>
    </row>
    <row r="11" spans="1:14" ht="27.75" customHeight="1" x14ac:dyDescent="0.2">
      <c r="A11" s="47"/>
      <c r="B11" s="41"/>
      <c r="C11" s="28"/>
      <c r="D11" s="48"/>
      <c r="E11" s="34"/>
      <c r="G11" s="21"/>
      <c r="H11" s="82" t="s">
        <v>57</v>
      </c>
      <c r="I11" s="89"/>
      <c r="J11" s="55">
        <v>400</v>
      </c>
      <c r="K11" s="49"/>
      <c r="L11" s="34">
        <f t="shared" ref="L11" si="4">J11*K11</f>
        <v>0</v>
      </c>
    </row>
    <row r="12" spans="1:14" ht="27.75" customHeight="1" x14ac:dyDescent="0.2">
      <c r="A12" s="47"/>
      <c r="B12" s="41"/>
      <c r="C12" s="28"/>
      <c r="D12" s="48"/>
      <c r="E12" s="34"/>
      <c r="G12" s="21"/>
      <c r="H12" s="82" t="s">
        <v>58</v>
      </c>
      <c r="I12" s="89"/>
      <c r="J12" s="55">
        <v>400</v>
      </c>
      <c r="K12" s="49"/>
      <c r="L12" s="34">
        <f t="shared" si="1"/>
        <v>0</v>
      </c>
    </row>
    <row r="13" spans="1:14" ht="27.75" customHeight="1" x14ac:dyDescent="0.2">
      <c r="A13" s="47"/>
      <c r="B13" s="41"/>
      <c r="C13" s="28"/>
      <c r="D13" s="48"/>
      <c r="E13" s="34"/>
      <c r="G13" s="21"/>
      <c r="H13" s="82" t="s">
        <v>60</v>
      </c>
      <c r="I13" s="89"/>
      <c r="J13" s="55">
        <v>400</v>
      </c>
      <c r="K13" s="49"/>
      <c r="L13" s="34">
        <f t="shared" ref="L13:L16" si="5">J13*K13</f>
        <v>0</v>
      </c>
    </row>
    <row r="14" spans="1:14" ht="27.75" customHeight="1" x14ac:dyDescent="0.2">
      <c r="A14" s="47"/>
      <c r="B14" s="41"/>
      <c r="C14" s="28"/>
      <c r="D14" s="48"/>
      <c r="E14" s="34"/>
      <c r="G14" s="21"/>
      <c r="H14" s="88" t="s">
        <v>61</v>
      </c>
      <c r="I14" s="89"/>
      <c r="J14" s="55">
        <v>400</v>
      </c>
      <c r="K14" s="49"/>
      <c r="L14" s="34">
        <f t="shared" si="5"/>
        <v>0</v>
      </c>
    </row>
    <row r="15" spans="1:14" ht="27.75" customHeight="1" x14ac:dyDescent="0.2">
      <c r="A15" s="47"/>
      <c r="B15" s="41"/>
      <c r="C15" s="28"/>
      <c r="D15" s="48"/>
      <c r="E15" s="34"/>
      <c r="G15" s="21"/>
      <c r="H15" s="82" t="s">
        <v>65</v>
      </c>
      <c r="I15" s="89"/>
      <c r="J15" s="55">
        <v>400</v>
      </c>
      <c r="K15" s="49"/>
      <c r="L15" s="34">
        <f t="shared" ref="L15" si="6">J15*K15</f>
        <v>0</v>
      </c>
      <c r="N15" s="53"/>
    </row>
    <row r="16" spans="1:14" ht="27.75" customHeight="1" x14ac:dyDescent="0.2">
      <c r="A16" s="47"/>
      <c r="B16" s="41"/>
      <c r="C16" s="28"/>
      <c r="D16" s="48"/>
      <c r="E16" s="34"/>
      <c r="G16" s="21"/>
      <c r="H16" s="88" t="s">
        <v>64</v>
      </c>
      <c r="I16" s="89"/>
      <c r="J16" s="55">
        <v>400</v>
      </c>
      <c r="K16" s="49"/>
      <c r="L16" s="34">
        <f t="shared" si="5"/>
        <v>0</v>
      </c>
    </row>
    <row r="17" spans="1:13" ht="27.75" customHeight="1" x14ac:dyDescent="0.2">
      <c r="A17" s="47"/>
      <c r="B17" s="41"/>
      <c r="C17" s="28"/>
      <c r="D17" s="48"/>
      <c r="E17" s="34"/>
      <c r="G17" s="21"/>
      <c r="H17" s="82" t="s">
        <v>63</v>
      </c>
      <c r="I17" s="83"/>
      <c r="J17" s="55">
        <v>400</v>
      </c>
      <c r="K17" s="49"/>
      <c r="L17" s="34">
        <f t="shared" si="1"/>
        <v>0</v>
      </c>
    </row>
    <row r="18" spans="1:13" ht="12.75" customHeight="1" x14ac:dyDescent="0.2">
      <c r="A18" s="26"/>
      <c r="B18" s="27"/>
      <c r="C18" s="28"/>
      <c r="D18" s="29"/>
      <c r="E18" s="33">
        <f>SUM(E6:E17)</f>
        <v>0</v>
      </c>
      <c r="G18" s="35"/>
      <c r="J18" s="9"/>
      <c r="L18" s="33">
        <f>SUM(L6:L17)</f>
        <v>0</v>
      </c>
    </row>
    <row r="19" spans="1:13" ht="15" customHeight="1" x14ac:dyDescent="0.2">
      <c r="A19" s="26"/>
      <c r="B19" s="27"/>
      <c r="C19" s="28"/>
      <c r="D19" s="29"/>
      <c r="G19" s="9"/>
      <c r="H19" s="36" t="s">
        <v>32</v>
      </c>
      <c r="I19" s="80">
        <f>E18+L18</f>
        <v>0</v>
      </c>
      <c r="J19" s="81"/>
    </row>
    <row r="20" spans="1:13" ht="15" customHeight="1" x14ac:dyDescent="0.2">
      <c r="A20" s="26"/>
      <c r="B20" s="27" t="s">
        <v>35</v>
      </c>
      <c r="C20" s="28"/>
      <c r="D20" s="29"/>
      <c r="H20" s="37"/>
    </row>
    <row r="21" spans="1:13" ht="15" customHeight="1" x14ac:dyDescent="0.2">
      <c r="A21" s="26"/>
      <c r="B21" s="27" t="s">
        <v>38</v>
      </c>
      <c r="C21" s="28"/>
      <c r="D21" s="29"/>
      <c r="H21" s="37"/>
    </row>
    <row r="22" spans="1:13" ht="15" customHeight="1" x14ac:dyDescent="0.2">
      <c r="A22" s="26"/>
      <c r="B22" s="27" t="s">
        <v>41</v>
      </c>
      <c r="C22" s="28"/>
      <c r="D22" s="29"/>
    </row>
    <row r="23" spans="1:13" ht="15" customHeight="1" x14ac:dyDescent="0.2">
      <c r="A23" s="26"/>
      <c r="B23" s="27" t="s">
        <v>39</v>
      </c>
      <c r="C23" s="28"/>
      <c r="D23" s="29"/>
    </row>
    <row r="24" spans="1:13" ht="15" customHeight="1" x14ac:dyDescent="0.2">
      <c r="A24" s="26"/>
      <c r="B24" s="27" t="s">
        <v>40</v>
      </c>
      <c r="C24" s="28"/>
      <c r="D24" s="29"/>
    </row>
    <row r="25" spans="1:13" ht="15" customHeight="1" x14ac:dyDescent="0.2">
      <c r="A25" s="26"/>
      <c r="B25" s="27" t="s">
        <v>44</v>
      </c>
      <c r="C25" s="28"/>
      <c r="D25" s="29"/>
    </row>
    <row r="26" spans="1:13" ht="15" customHeight="1" x14ac:dyDescent="0.2">
      <c r="A26" s="26"/>
      <c r="B26" s="51" t="s">
        <v>45</v>
      </c>
      <c r="C26" s="28"/>
      <c r="D26" s="29"/>
    </row>
    <row r="27" spans="1:13" ht="15" customHeight="1" x14ac:dyDescent="0.2">
      <c r="A27" s="26"/>
      <c r="B27" s="27" t="s">
        <v>62</v>
      </c>
      <c r="C27" s="28"/>
      <c r="D27" s="29"/>
    </row>
    <row r="28" spans="1:13" ht="15" customHeight="1" x14ac:dyDescent="0.2">
      <c r="A28" s="26"/>
      <c r="B28" s="27"/>
      <c r="C28" s="28"/>
      <c r="D28" s="29"/>
    </row>
    <row r="32" spans="1:13" s="10" customFormat="1" x14ac:dyDescent="0.15">
      <c r="A32" s="24" ph="1"/>
      <c r="C32" s="25"/>
      <c r="D32" s="16"/>
      <c r="E32" s="32"/>
      <c r="F32" s="16"/>
      <c r="G32" s="24" ph="1"/>
      <c r="J32" s="25"/>
      <c r="K32" s="16"/>
      <c r="L32" s="32"/>
      <c r="M32" s="9"/>
    </row>
    <row r="38" spans="1:7" x14ac:dyDescent="0.15">
      <c r="A38" s="24" ph="1"/>
      <c r="G38" s="24" ph="1"/>
    </row>
    <row r="44" spans="1:7" x14ac:dyDescent="0.15">
      <c r="A44" s="24" ph="1"/>
      <c r="G44" s="24" ph="1"/>
    </row>
    <row r="47" spans="1:7" x14ac:dyDescent="0.15">
      <c r="A47" s="24" ph="1"/>
      <c r="G47" s="24" ph="1"/>
    </row>
    <row r="60" spans="1:7" x14ac:dyDescent="0.15">
      <c r="A60" s="24" ph="1"/>
      <c r="G60" s="24" ph="1"/>
    </row>
    <row r="66" spans="1:7" x14ac:dyDescent="0.15">
      <c r="A66" s="24" ph="1"/>
      <c r="G66" s="24" ph="1"/>
    </row>
    <row r="72" spans="1:7" x14ac:dyDescent="0.15">
      <c r="A72" s="24" ph="1"/>
      <c r="G72" s="24" ph="1"/>
    </row>
    <row r="75" spans="1:7" x14ac:dyDescent="0.15">
      <c r="A75" s="24" ph="1"/>
      <c r="G75" s="24" ph="1"/>
    </row>
    <row r="79" spans="1:7" x14ac:dyDescent="0.15">
      <c r="A79" s="24" ph="1"/>
      <c r="G79" s="24" ph="1"/>
    </row>
    <row r="85" spans="1:7" x14ac:dyDescent="0.15">
      <c r="A85" s="24" ph="1"/>
      <c r="G85" s="24" ph="1"/>
    </row>
    <row r="86" spans="1:7" x14ac:dyDescent="0.15">
      <c r="A86" s="24" ph="1"/>
      <c r="G86" s="24" ph="1"/>
    </row>
    <row r="90" spans="1:7" x14ac:dyDescent="0.15">
      <c r="A90" s="24" ph="1"/>
      <c r="G90" s="24" ph="1"/>
    </row>
    <row r="96" spans="1:7" x14ac:dyDescent="0.15">
      <c r="A96" s="24" ph="1"/>
      <c r="G96" s="24" ph="1"/>
    </row>
    <row r="97" spans="1:7" x14ac:dyDescent="0.15">
      <c r="A97" s="24" ph="1"/>
      <c r="G97" s="24" ph="1"/>
    </row>
    <row r="101" spans="1:7" x14ac:dyDescent="0.15">
      <c r="A101" s="24" ph="1"/>
      <c r="G101" s="24" ph="1"/>
    </row>
    <row r="102" spans="1:7" x14ac:dyDescent="0.15">
      <c r="A102" s="24" ph="1"/>
      <c r="G102" s="24" ph="1"/>
    </row>
  </sheetData>
  <sheetProtection algorithmName="SHA-512" hashValue="Nbf4QcDVJOkxwgjmgZguWzTRcinZ/hv+ARNPYQ1XM0pmabEmNDUh3WMdQ8339nI1WW2/qr7BjI7PpKhuOQCI/g==" saltValue="n5H36sFfwQNbm7m5K8jFEQ==" spinCount="100000" sheet="1" objects="1" scenarios="1"/>
  <mergeCells count="17">
    <mergeCell ref="H13:I13"/>
    <mergeCell ref="I19:J19"/>
    <mergeCell ref="H17:I17"/>
    <mergeCell ref="A2:K2"/>
    <mergeCell ref="A4:B4"/>
    <mergeCell ref="G4:H4"/>
    <mergeCell ref="G5:I5"/>
    <mergeCell ref="H6:I6"/>
    <mergeCell ref="H8:I8"/>
    <mergeCell ref="H9:I9"/>
    <mergeCell ref="H10:I10"/>
    <mergeCell ref="H7:I7"/>
    <mergeCell ref="H16:I16"/>
    <mergeCell ref="H15:I15"/>
    <mergeCell ref="H14:I14"/>
    <mergeCell ref="H11:I11"/>
    <mergeCell ref="H12:I12"/>
  </mergeCells>
  <phoneticPr fontId="21"/>
  <conditionalFormatting sqref="B6:B17">
    <cfRule type="expression" dxfId="4" priority="56">
      <formula>D6&lt;&gt;""</formula>
    </cfRule>
  </conditionalFormatting>
  <conditionalFormatting sqref="C6:C17 J6:J17">
    <cfRule type="expression" dxfId="3" priority="55">
      <formula>D6&lt;&gt;""</formula>
    </cfRule>
  </conditionalFormatting>
  <conditionalFormatting sqref="D6:D17 K6:K17">
    <cfRule type="expression" dxfId="2" priority="54">
      <formula>D6&lt;&gt;""</formula>
    </cfRule>
  </conditionalFormatting>
  <conditionalFormatting sqref="D6:D17">
    <cfRule type="expression" dxfId="1" priority="60">
      <formula>F6&lt;&gt;""</formula>
    </cfRule>
  </conditionalFormatting>
  <conditionalFormatting sqref="H6:I17">
    <cfRule type="expression" dxfId="0" priority="21">
      <formula>K6&lt;&gt;""</formula>
    </cfRule>
  </conditionalFormatting>
  <pageMargins left="0.35433070866141736" right="0.11811023622047245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0881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7</xdr:col>
                    <xdr:colOff>828675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82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7</xdr:col>
                    <xdr:colOff>828675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1C4D6-4BB5-476E-8ABC-55E7E0D2F514}">
  <dimension ref="A1:A22"/>
  <sheetViews>
    <sheetView workbookViewId="0">
      <selection activeCell="C23" sqref="C23"/>
    </sheetView>
  </sheetViews>
  <sheetFormatPr defaultRowHeight="18.75" x14ac:dyDescent="0.4"/>
  <sheetData>
    <row r="1" spans="1:1" x14ac:dyDescent="0.4">
      <c r="A1" t="s">
        <v>48</v>
      </c>
    </row>
    <row r="2" spans="1:1" x14ac:dyDescent="0.4">
      <c r="A2" t="s">
        <v>7</v>
      </c>
    </row>
    <row r="3" spans="1:1" x14ac:dyDescent="0.4">
      <c r="A3" t="s">
        <v>8</v>
      </c>
    </row>
    <row r="4" spans="1:1" x14ac:dyDescent="0.4">
      <c r="A4" t="s">
        <v>9</v>
      </c>
    </row>
    <row r="5" spans="1:1" x14ac:dyDescent="0.4">
      <c r="A5" t="s">
        <v>10</v>
      </c>
    </row>
    <row r="6" spans="1:1" x14ac:dyDescent="0.4">
      <c r="A6" t="s">
        <v>11</v>
      </c>
    </row>
    <row r="7" spans="1:1" x14ac:dyDescent="0.4">
      <c r="A7" t="s">
        <v>12</v>
      </c>
    </row>
    <row r="8" spans="1:1" x14ac:dyDescent="0.4">
      <c r="A8" t="s">
        <v>13</v>
      </c>
    </row>
    <row r="9" spans="1:1" x14ac:dyDescent="0.4">
      <c r="A9" t="s">
        <v>14</v>
      </c>
    </row>
    <row r="10" spans="1:1" x14ac:dyDescent="0.4">
      <c r="A10" t="s">
        <v>15</v>
      </c>
    </row>
    <row r="11" spans="1:1" x14ac:dyDescent="0.4">
      <c r="A11" t="s">
        <v>16</v>
      </c>
    </row>
    <row r="12" spans="1:1" x14ac:dyDescent="0.4">
      <c r="A12" t="s">
        <v>17</v>
      </c>
    </row>
    <row r="13" spans="1:1" x14ac:dyDescent="0.4">
      <c r="A13" t="s">
        <v>18</v>
      </c>
    </row>
    <row r="14" spans="1:1" x14ac:dyDescent="0.4">
      <c r="A14" t="s">
        <v>19</v>
      </c>
    </row>
    <row r="15" spans="1:1" x14ac:dyDescent="0.4">
      <c r="A15" t="s">
        <v>20</v>
      </c>
    </row>
    <row r="16" spans="1:1" x14ac:dyDescent="0.4">
      <c r="A16" t="s">
        <v>21</v>
      </c>
    </row>
    <row r="17" spans="1:1" x14ac:dyDescent="0.4">
      <c r="A17" t="s">
        <v>22</v>
      </c>
    </row>
    <row r="18" spans="1:1" x14ac:dyDescent="0.4">
      <c r="A18" t="s">
        <v>23</v>
      </c>
    </row>
    <row r="19" spans="1:1" x14ac:dyDescent="0.4">
      <c r="A19" t="s">
        <v>24</v>
      </c>
    </row>
    <row r="20" spans="1:1" x14ac:dyDescent="0.4">
      <c r="A20" t="s">
        <v>25</v>
      </c>
    </row>
    <row r="21" spans="1:1" x14ac:dyDescent="0.4">
      <c r="A21" t="s">
        <v>26</v>
      </c>
    </row>
    <row r="22" spans="1:1" x14ac:dyDescent="0.4">
      <c r="A22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ご注文者情報</vt:lpstr>
      <vt:lpstr>発達教育</vt:lpstr>
      <vt:lpstr>職種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hattatsu2</dc:creator>
  <cp:lastModifiedBy>hattatsu2</cp:lastModifiedBy>
  <cp:lastPrinted>2022-06-10T03:00:45Z</cp:lastPrinted>
  <dcterms:created xsi:type="dcterms:W3CDTF">2021-03-08T01:50:39Z</dcterms:created>
  <dcterms:modified xsi:type="dcterms:W3CDTF">2024-03-01T00:40:15Z</dcterms:modified>
</cp:coreProperties>
</file>